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on\Desktop\2024\CTA_PUBLICA_24\4.TRIM\"/>
    </mc:Choice>
  </mc:AlternateContent>
  <xr:revisionPtr revIDLastSave="0" documentId="13_ncr:1_{B82D2691-58F4-4E25-BADA-0EB70DE328B7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28860" yWindow="3780" windowWidth="28920" windowHeight="15720" xr2:uid="{00000000-000D-0000-FFFF-FFFF00000000}"/>
  </bookViews>
  <sheets>
    <sheet name="EAI_DET" sheetId="1" r:id="rId1"/>
  </sheets>
  <definedNames>
    <definedName name="_xlnm.Print_Area" localSheetId="0">EAI_DET!$A$1:$I$85</definedName>
    <definedName name="_xlnm.Print_Titles" localSheetId="0">EAI_DET!$2:$7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D17" i="1"/>
  <c r="D43" i="1" s="1"/>
  <c r="D73" i="1" s="1"/>
  <c r="C17" i="1"/>
  <c r="C43" i="1" s="1"/>
  <c r="F73" i="1" l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<sst xmlns="http://schemas.openxmlformats.org/spreadsheetml/2006/main" count="82" uniqueCount="82">
  <si>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</si>
  <si>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</si>
  <si>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</si>
  <si>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</si>
  <si>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</si>
  <si>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</si>
  <si>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</si>
  <si>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</si>
  <si>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</si>
  <si>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</si>
  <si>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</si>
  <si>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</si>
  <si>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</si>
  <si>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</si>
  <si>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</si>
  <si>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</si>
  <si>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</si>
  <si>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</si>
  <si>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</si>
  <si>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</si>
  <si>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</si>
  <si>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</si>
  <si>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</si>
  <si>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</si>
  <si>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</si>
  <si>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</si>
  <si>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</si>
  <si>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</si>
  <si>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</si>
  <si>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</si>
  <si>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</si>
  <si>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</si>
  <si>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</si>
  <si>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</si>
  <si>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</si>
  <si>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</si>
  <si>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</si>
  <si>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</si>
  <si>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</si>
  <si>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</si>
  <si>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</si>
  <si>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</si>
  <si>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</si>
  <si>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</si>
  <si>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</si>
  <si>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</si>
  <si>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</si>
  <si>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</si>
  <si>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</si>
  <si>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</si>
  <si>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</si>
  <si>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</si>
  <si>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</si>
  <si>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</si>
  <si>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</si>
  <si>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</si>
  <si>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</si>
  <si>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</si>
  <si>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</si>
  <si>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</si>
  <si>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</si>
  <si>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</si>
  <si>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</si>
  <si>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</si>
  <si>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</si>
  <si>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</si>
  <si>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</si>
  <si>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</si>
  <si>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</si>
  <si>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</si>
  <si>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</si>
  <si>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</si>
  <si>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</si>
  <si>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</si>
  <si>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</si>
  <si>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TRIBUNAL ESTATAL ELECTORAL</t>
  </si>
  <si>
    <t>Del 01 de Enero al 31 de Diciembre de 2024(b)</t>
  </si>
  <si>
    <t>“Bajo protesta de decir verdad declaramos que los Estados Financieros y sus notas, son razonablemente correctos y son responsabilidad del emisor.”</t>
  </si>
  <si>
    <t>MTRA. SOCORRO ROXANA GARCÍA MORENO</t>
  </si>
  <si>
    <t>C.P. NANCY OCHOA DE LOS RÍOS</t>
  </si>
  <si>
    <t xml:space="preserve">           MAGISTRADA PRESIDENTA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</si>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</sst>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view="pageBreakPreview" zoomScale="93" zoomScaleNormal="90" zoomScaleSheetLayoutView="93" workbookViewId="0">
      <selection activeCell="C14" sqref="C1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440894</v>
      </c>
      <c r="E14" s="26">
        <f t="shared" si="0"/>
        <v>440894</v>
      </c>
      <c r="F14" s="24">
        <v>440894</v>
      </c>
      <c r="G14" s="24">
        <v>440894</v>
      </c>
      <c r="H14" s="26">
        <f t="shared" si="1"/>
        <v>440894</v>
      </c>
    </row>
    <row r="15" spans="2:9" x14ac:dyDescent="0.2">
      <c r="B15" s="9" t="s">
        <v>17</v>
      </c>
      <c r="C15" s="24">
        <v>0</v>
      </c>
      <c r="D15" s="24"/>
      <c r="E15" s="26">
        <f t="shared" si="0"/>
        <v>0</v>
      </c>
      <c r="F15" s="24"/>
      <c r="G15" s="24"/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868006.73</v>
      </c>
      <c r="E16" s="26">
        <f t="shared" si="0"/>
        <v>868006.73</v>
      </c>
      <c r="F16" s="24">
        <v>868006.73</v>
      </c>
      <c r="G16" s="24">
        <v>868006.73</v>
      </c>
      <c r="H16" s="26">
        <f t="shared" si="1"/>
        <v>868006.73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0</v>
      </c>
      <c r="D43" s="55">
        <f t="shared" ref="D43:H43" si="10">SUM(D10:D17,D30,D36,D37,D39)</f>
        <v>1308900.73</v>
      </c>
      <c r="E43" s="35">
        <f t="shared" si="10"/>
        <v>1308900.73</v>
      </c>
      <c r="F43" s="55">
        <f t="shared" si="10"/>
        <v>1308900.73</v>
      </c>
      <c r="G43" s="55">
        <f t="shared" si="10"/>
        <v>1308900.73</v>
      </c>
      <c r="H43" s="35">
        <f t="shared" si="10"/>
        <v>1308900.73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88447992</v>
      </c>
      <c r="D65" s="24">
        <v>0</v>
      </c>
      <c r="E65" s="26">
        <f>SUM(D65,C65)</f>
        <v>88447992</v>
      </c>
      <c r="F65" s="24">
        <v>88001738.549999997</v>
      </c>
      <c r="G65" s="24">
        <v>88001738.549999997</v>
      </c>
      <c r="H65" s="26">
        <f>SUM(G65-C65)</f>
        <v>-446253.45000000298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88447992</v>
      </c>
      <c r="D68" s="22">
        <f t="shared" ref="D68:G68" si="18">SUM(D48,D57,D62,D65,D66)</f>
        <v>0</v>
      </c>
      <c r="E68" s="26">
        <f t="shared" si="18"/>
        <v>88447992</v>
      </c>
      <c r="F68" s="22">
        <f t="shared" si="18"/>
        <v>88001738.549999997</v>
      </c>
      <c r="G68" s="22">
        <f t="shared" si="18"/>
        <v>88001738.549999997</v>
      </c>
      <c r="H68" s="26">
        <f>SUM(H48,H57,H62,H65,H66)</f>
        <v>-446253.45000000298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88447992</v>
      </c>
      <c r="D73" s="22">
        <f t="shared" ref="D73:G73" si="21">SUM(D43,D68,D70)</f>
        <v>1308900.73</v>
      </c>
      <c r="E73" s="26">
        <f t="shared" si="21"/>
        <v>89756892.730000004</v>
      </c>
      <c r="F73" s="22">
        <f t="shared" si="21"/>
        <v>89310639.280000001</v>
      </c>
      <c r="G73" s="22">
        <f t="shared" si="21"/>
        <v>89310639.280000001</v>
      </c>
      <c r="H73" s="26">
        <f>SUM(H43,H68,H70)</f>
        <v>862647.279999997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ht="9.75" customHeight="1" x14ac:dyDescent="0.2">
      <c r="B79" s="32"/>
    </row>
    <row r="80" spans="2:8" s="33" customFormat="1" x14ac:dyDescent="0.2">
      <c r="B80" s="32" t="s">
        <v>77</v>
      </c>
    </row>
    <row r="81" spans="2:6" s="33" customFormat="1" x14ac:dyDescent="0.2">
      <c r="B81" s="32"/>
    </row>
    <row r="82" spans="2:6" s="33" customFormat="1" x14ac:dyDescent="0.2">
      <c r="B82" s="32"/>
    </row>
    <row r="83" spans="2:6" s="33" customFormat="1" x14ac:dyDescent="0.2">
      <c r="B83" s="32"/>
    </row>
    <row r="84" spans="2:6" s="33" customFormat="1" x14ac:dyDescent="0.2">
      <c r="B84" s="32" t="s">
        <v>78</v>
      </c>
      <c r="F84" s="33" t="s">
        <v>79</v>
      </c>
    </row>
    <row r="85" spans="2:6" s="33" customFormat="1" x14ac:dyDescent="0.2">
      <c r="B85" s="32" t="s">
        <v>80</v>
      </c>
      <c r="F85" s="33" t="s">
        <v>81</v>
      </c>
    </row>
    <row r="86" spans="2:6" s="33" customFormat="1" x14ac:dyDescent="0.2">
      <c r="B86" s="32"/>
    </row>
    <row r="87" spans="2:6" s="33" customFormat="1" x14ac:dyDescent="0.2">
      <c r="B87" s="32"/>
    </row>
    <row r="88" spans="2:6" s="33" customFormat="1" x14ac:dyDescent="0.2">
      <c r="B88" s="32"/>
    </row>
    <row r="89" spans="2:6" s="33" customFormat="1" x14ac:dyDescent="0.2">
      <c r="B89" s="32"/>
    </row>
    <row r="90" spans="2:6" s="33" customFormat="1" x14ac:dyDescent="0.2">
      <c r="B90" s="32"/>
    </row>
    <row r="91" spans="2:6" s="33" customFormat="1" x14ac:dyDescent="0.2">
      <c r="B91" s="32"/>
    </row>
    <row r="92" spans="2:6" s="33" customFormat="1" x14ac:dyDescent="0.2">
      <c r="B92" s="32"/>
    </row>
    <row r="93" spans="2:6" s="33" customFormat="1" x14ac:dyDescent="0.2">
      <c r="B93" s="32"/>
    </row>
    <row r="94" spans="2:6" s="33" customFormat="1" x14ac:dyDescent="0.2">
      <c r="B94" s="32"/>
    </row>
    <row r="95" spans="2:6" s="33" customFormat="1" x14ac:dyDescent="0.2">
      <c r="B95" s="32"/>
    </row>
    <row r="96" spans="2:6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67" fitToHeight="0" orientation="portrait" r:id="rId1"/>
  <rowBreaks count="1" manualBreakCount="1">
    <brk id="6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EAI_DET</vt:lpstr>
      <vt:lpstr>EAI_DET!Área_de_impresión</vt:lpstr>
      <vt:lpstr>EAI_DET!Títulos_a_imprimir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2025-01-23T19:05:52Z</cp:lastPrinted>
  <dcterms:created xsi:type="dcterms:W3CDTF">2020-01-08T20:55:35Z</dcterms:created>
  <dcterms:modified xsi:type="dcterms:W3CDTF">2025-01-23T19:44:26Z</dcterms:modified>
</cp:coreProperties>
</file>